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ormulaire" sheetId="1" r:id="rId1"/>
    <sheet name="Liste déroulante" sheetId="2" state="hidden" r:id="rId2"/>
  </sheets>
  <definedNames>
    <definedName name="Ligue">'Liste déroulante'!$C$1:$C$17</definedName>
    <definedName name="Série">'Liste déroulante'!$A$1:$A$10</definedName>
    <definedName name="_xlnm.Print_Area" localSheetId="0">'Formulaire'!$A$1:$U$46</definedName>
  </definedNames>
  <calcPr fullCalcOnLoad="1"/>
</workbook>
</file>

<file path=xl/sharedStrings.xml><?xml version="1.0" encoding="utf-8"?>
<sst xmlns="http://schemas.openxmlformats.org/spreadsheetml/2006/main" count="78" uniqueCount="73">
  <si>
    <t>Prénom</t>
  </si>
  <si>
    <t>Nom complet du club :</t>
  </si>
  <si>
    <t>Nom du responsable :</t>
  </si>
  <si>
    <t>Sigle :</t>
  </si>
  <si>
    <t>Ligue :</t>
  </si>
  <si>
    <t>Département :</t>
  </si>
  <si>
    <t>Adresse du responsable :</t>
  </si>
  <si>
    <t>Nom</t>
  </si>
  <si>
    <t>Sexe</t>
  </si>
  <si>
    <t>N° licence</t>
  </si>
  <si>
    <t>Double</t>
  </si>
  <si>
    <t>Mixte</t>
  </si>
  <si>
    <t>N°</t>
  </si>
  <si>
    <t>DOUBLE</t>
  </si>
  <si>
    <t>MIXTE</t>
  </si>
  <si>
    <t>Série</t>
  </si>
  <si>
    <t>Partenaire (Club)</t>
  </si>
  <si>
    <t>Renseignements :</t>
  </si>
  <si>
    <t>ou</t>
  </si>
  <si>
    <t>Adresse mail (obligatoire) :</t>
  </si>
  <si>
    <t>Tel. :</t>
  </si>
  <si>
    <t>de la Plaine des Sports</t>
  </si>
  <si>
    <t>Règlement par chèque à l'ordre de "MPT La Mède"</t>
  </si>
  <si>
    <t>Mail : mptlamede.bad@orange.fr</t>
  </si>
  <si>
    <t>CLASSEMENT</t>
  </si>
  <si>
    <r>
      <rPr>
        <u val="single"/>
        <sz val="10"/>
        <rFont val="Arial"/>
        <family val="2"/>
      </rPr>
      <t>Remarque</t>
    </r>
    <r>
      <rPr>
        <u val="single"/>
        <sz val="10"/>
        <color indexed="12"/>
        <rFont val="Arial"/>
        <family val="2"/>
      </rPr>
      <t xml:space="preserve"> : </t>
    </r>
    <r>
      <rPr>
        <u val="single"/>
        <sz val="10"/>
        <color indexed="10"/>
        <rFont val="Arial"/>
        <family val="2"/>
      </rPr>
      <t>Aucune inscription ne sera prise en compte si elle n'est pas accompagnée du règlement.</t>
    </r>
  </si>
  <si>
    <t>SORI Gilbert</t>
  </si>
  <si>
    <t>Tel. 06 10 50 93 33</t>
  </si>
  <si>
    <t>Cc : gilbert.sori@sfr.fr</t>
  </si>
  <si>
    <t>13220 Chateauneuf les Martigues</t>
  </si>
  <si>
    <t>Nb tableaux</t>
  </si>
  <si>
    <t>Montant</t>
  </si>
  <si>
    <t>Total</t>
  </si>
  <si>
    <t>Montant des inscriptions</t>
  </si>
  <si>
    <t>Simple</t>
  </si>
  <si>
    <t>SIMPLE</t>
  </si>
  <si>
    <t>NC</t>
  </si>
  <si>
    <t>P12</t>
  </si>
  <si>
    <t>P11</t>
  </si>
  <si>
    <t>P10</t>
  </si>
  <si>
    <t>D9</t>
  </si>
  <si>
    <t>D8</t>
  </si>
  <si>
    <t>D7</t>
  </si>
  <si>
    <t>R6</t>
  </si>
  <si>
    <t>R5</t>
  </si>
  <si>
    <t>R4</t>
  </si>
  <si>
    <t>AURA</t>
  </si>
  <si>
    <t>BOFC</t>
  </si>
  <si>
    <t>BRET</t>
  </si>
  <si>
    <t>CVDL</t>
  </si>
  <si>
    <t>GEST</t>
  </si>
  <si>
    <t>GUA</t>
  </si>
  <si>
    <t>GUY</t>
  </si>
  <si>
    <t>HFRA</t>
  </si>
  <si>
    <t>LIFB</t>
  </si>
  <si>
    <t>MART</t>
  </si>
  <si>
    <t>NORM</t>
  </si>
  <si>
    <t>NAQU</t>
  </si>
  <si>
    <t>NCAL</t>
  </si>
  <si>
    <t>OCCI</t>
  </si>
  <si>
    <t>PDDL</t>
  </si>
  <si>
    <t>PACA</t>
  </si>
  <si>
    <t>REU</t>
  </si>
  <si>
    <t>Ligue</t>
  </si>
  <si>
    <t>Mr SORI Gilbert</t>
  </si>
  <si>
    <t>78, rue de la Salamandre</t>
  </si>
  <si>
    <t>30, 31 mai, 1er Juin 2020</t>
  </si>
  <si>
    <t>Séries N3, R, D, P, NC</t>
  </si>
  <si>
    <t>joueur(s) sur 1 tableau x 18€ =</t>
  </si>
  <si>
    <t>joueur(s) sur 2 tableaux x 20€ =</t>
  </si>
  <si>
    <t>joueur(s) sur 3 tableaux x 22€ =</t>
  </si>
  <si>
    <t>Tournoi de La Plaine des Sports</t>
  </si>
  <si>
    <t>Feuille d'inscription à retourner avant le 19 mai 2020 à 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</si>
</sst>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  <numFmt numFmtId="189" formatCode="#,##0\ &quot;€&quot;"/>
    <numFmt numFmtId="190" formatCode="_-* #,##0.00\ [$€-40C]_-;\-* #,##0.00\ [$€-40C]_-;_-* \-??\ [$€-40C]_-;_-@_-"/>
    <numFmt numFmtId="191" formatCode="_-* #,##0\ [$€-40C]_-;\-* #,##0\ [$€-40C]_-;_-* \-??\ [$€-40C]_-;_-@_-"/>
    <numFmt numFmtId="192" formatCode="#,##0\ [$€-40C];[Red]\-#,##0\ [$€-40C]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0000"/>
      <name val="Arial"/>
      <family val="2"/>
    </font>
    <font>
      <sz val="24"/>
      <color rgb="FFC00000"/>
      <name val="Arial"/>
      <family val="2"/>
    </font>
    <font>
      <sz val="26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9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thin">
        <color indexed="9"/>
      </top>
      <bottom style="thin">
        <color indexed="9"/>
      </bottom>
    </border>
    <border>
      <left style="dashDot"/>
      <right>
        <color indexed="63"/>
      </right>
      <top style="thin">
        <color indexed="9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7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>
        <color indexed="17"/>
      </right>
      <top style="thin">
        <color indexed="9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88" fontId="0" fillId="0" borderId="0" applyFont="0" applyFill="0" applyBorder="0" applyAlignment="0" applyProtection="0"/>
    <xf numFmtId="0" fontId="10" fillId="0" borderId="0">
      <alignment/>
      <protection/>
    </xf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/>
    </xf>
    <xf numFmtId="49" fontId="0" fillId="33" borderId="19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17" fontId="0" fillId="0" borderId="10" xfId="0" applyNumberFormat="1" applyBorder="1" applyAlignment="1" applyProtection="1">
      <alignment/>
      <protection/>
    </xf>
    <xf numFmtId="15" fontId="52" fillId="0" borderId="11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0" xfId="47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89" fontId="0" fillId="0" borderId="17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2" fillId="0" borderId="22" xfId="45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>
      <alignment horizont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>
      <alignment wrapText="1"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Border="1" applyAlignment="1">
      <alignment wrapText="1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/>
      <protection locked="0"/>
    </xf>
    <xf numFmtId="49" fontId="0" fillId="33" borderId="37" xfId="0" applyNumberFormat="1" applyFill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vertical="center"/>
      <protection locked="0"/>
    </xf>
    <xf numFmtId="49" fontId="0" fillId="33" borderId="41" xfId="0" applyNumberFormat="1" applyFill="1" applyBorder="1" applyAlignment="1" applyProtection="1">
      <alignment/>
      <protection locked="0"/>
    </xf>
    <xf numFmtId="0" fontId="1" fillId="0" borderId="39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/>
      <protection locked="0"/>
    </xf>
    <xf numFmtId="49" fontId="0" fillId="33" borderId="41" xfId="0" applyNumberForma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2" fillId="0" borderId="16" xfId="47" applyFont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9" xfId="0" applyBorder="1" applyAlignment="1">
      <alignment wrapText="1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189" fontId="0" fillId="0" borderId="20" xfId="0" applyNumberFormat="1" applyBorder="1" applyAlignment="1" applyProtection="1">
      <alignment horizontal="right" vertical="center"/>
      <protection/>
    </xf>
    <xf numFmtId="0" fontId="0" fillId="0" borderId="53" xfId="0" applyBorder="1" applyAlignment="1">
      <alignment horizontal="right" vertical="center"/>
    </xf>
    <xf numFmtId="0" fontId="1" fillId="0" borderId="54" xfId="0" applyFont="1" applyBorder="1" applyAlignment="1" applyProtection="1">
      <alignment horizont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Hyperlink" xfId="47"/>
    <cellStyle name="Lien hypertexte 2" xfId="48"/>
    <cellStyle name="Lien hypertexte 3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ptlamedebadminton.e-monsite.com/" TargetMode="External" /><Relationship Id="rId3" Type="http://schemas.openxmlformats.org/officeDocument/2006/relationships/hyperlink" Target="http://mptlamedebadminton.e-monsite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mpt-la-mede.e-monsite.com/pages/danses/programme-2015-2016/" TargetMode="External" /><Relationship Id="rId6" Type="http://schemas.openxmlformats.org/officeDocument/2006/relationships/hyperlink" Target="http://mpt-la-mede.e-monsite.com/pages/danses/programme-2015-2016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3</xdr:col>
      <xdr:colOff>304800</xdr:colOff>
      <xdr:row>8</xdr:row>
      <xdr:rowOff>133350</xdr:rowOff>
    </xdr:to>
    <xdr:pic>
      <xdr:nvPicPr>
        <xdr:cNvPr id="1" name="Image 3" descr="LOGO BAB LA MEDE 2010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2838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0</xdr:rowOff>
    </xdr:from>
    <xdr:to>
      <xdr:col>20</xdr:col>
      <xdr:colOff>590550</xdr:colOff>
      <xdr:row>8</xdr:row>
      <xdr:rowOff>114300</xdr:rowOff>
    </xdr:to>
    <xdr:pic>
      <xdr:nvPicPr>
        <xdr:cNvPr id="2" name="Image 2" descr="facebook-photo-profil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9125" y="0"/>
          <a:ext cx="4572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tlamede.bad@orange.fr" TargetMode="External" /><Relationship Id="rId2" Type="http://schemas.openxmlformats.org/officeDocument/2006/relationships/hyperlink" Target="mailto:mptlamede.bad@orange.fr" TargetMode="External" /><Relationship Id="rId3" Type="http://schemas.openxmlformats.org/officeDocument/2006/relationships/hyperlink" Target="mailto:gilbert.sori@sfr.f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Zeros="0" tabSelected="1" zoomScalePageLayoutView="0" workbookViewId="0" topLeftCell="A1">
      <selection activeCell="F55" sqref="F55"/>
    </sheetView>
  </sheetViews>
  <sheetFormatPr defaultColWidth="11.421875" defaultRowHeight="12.75"/>
  <cols>
    <col min="1" max="1" width="3.421875" style="3" customWidth="1"/>
    <col min="2" max="2" width="20.00390625" style="3" customWidth="1"/>
    <col min="3" max="3" width="17.28125" style="3" customWidth="1"/>
    <col min="4" max="4" width="5.7109375" style="3" bestFit="1" customWidth="1"/>
    <col min="5" max="6" width="11.421875" style="3" customWidth="1"/>
    <col min="7" max="7" width="9.28125" style="3" customWidth="1"/>
    <col min="8" max="9" width="5.00390625" style="3" customWidth="1"/>
    <col min="10" max="10" width="8.7109375" style="3" customWidth="1"/>
    <col min="11" max="11" width="6.00390625" style="3" customWidth="1"/>
    <col min="12" max="12" width="5.7109375" style="3" customWidth="1"/>
    <col min="13" max="13" width="11.421875" style="3" customWidth="1"/>
    <col min="14" max="14" width="7.7109375" style="3" customWidth="1"/>
    <col min="15" max="15" width="6.8515625" style="3" customWidth="1"/>
    <col min="16" max="16" width="5.421875" style="3" customWidth="1"/>
    <col min="17" max="17" width="12.421875" style="3" customWidth="1"/>
    <col min="18" max="18" width="9.57421875" style="3" customWidth="1"/>
    <col min="19" max="19" width="9.421875" style="3" customWidth="1"/>
    <col min="20" max="20" width="11.421875" style="34" customWidth="1"/>
    <col min="21" max="16384" width="11.421875" style="3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68"/>
      <c r="U1" s="6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2"/>
      <c r="R2" s="2"/>
      <c r="S2" s="2"/>
      <c r="T2" s="69"/>
      <c r="U2" s="69"/>
    </row>
    <row r="3" spans="1:21" ht="44.25">
      <c r="A3" s="1"/>
      <c r="B3" s="1"/>
      <c r="C3" s="26"/>
      <c r="D3" s="77" t="s">
        <v>71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27"/>
      <c r="P3" s="32"/>
      <c r="Q3" s="28"/>
      <c r="R3" s="2"/>
      <c r="S3" s="2"/>
      <c r="T3" s="69"/>
      <c r="U3" s="69"/>
    </row>
    <row r="4" spans="1:21" ht="30">
      <c r="A4" s="1"/>
      <c r="B4" s="1"/>
      <c r="C4" s="1"/>
      <c r="D4" s="106" t="s">
        <v>67</v>
      </c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"/>
      <c r="P4" s="8"/>
      <c r="Q4" s="2"/>
      <c r="R4" s="2"/>
      <c r="S4" s="2"/>
      <c r="T4" s="69"/>
      <c r="U4" s="69"/>
    </row>
    <row r="5" spans="1:21" ht="44.25">
      <c r="A5" s="1"/>
      <c r="B5" s="1"/>
      <c r="C5" s="29"/>
      <c r="D5" s="78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9"/>
      <c r="O5" s="27"/>
      <c r="P5" s="27"/>
      <c r="Q5" s="28"/>
      <c r="R5" s="22"/>
      <c r="S5" s="2"/>
      <c r="T5" s="69"/>
      <c r="U5" s="69"/>
    </row>
    <row r="6" spans="1:21" ht="15" customHeight="1">
      <c r="A6" s="1"/>
      <c r="B6" s="1"/>
      <c r="C6" s="1"/>
      <c r="D6" s="109" t="s">
        <v>66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5"/>
      <c r="P6" s="18"/>
      <c r="Q6" s="19"/>
      <c r="R6" s="2"/>
      <c r="S6" s="2"/>
      <c r="T6" s="69"/>
      <c r="U6" s="69"/>
    </row>
    <row r="7" spans="1:21" ht="12.75" customHeight="1">
      <c r="A7" s="1"/>
      <c r="B7" s="1"/>
      <c r="C7" s="1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5"/>
      <c r="P7" s="1"/>
      <c r="Q7" s="2"/>
      <c r="R7" s="2"/>
      <c r="S7" s="2"/>
      <c r="T7" s="69"/>
      <c r="U7" s="69"/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/>
      <c r="O8" s="1"/>
      <c r="P8" s="1"/>
      <c r="Q8" s="2"/>
      <c r="R8" s="2"/>
      <c r="S8" s="2"/>
      <c r="T8" s="69"/>
      <c r="U8" s="69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69"/>
      <c r="U9" s="69"/>
    </row>
    <row r="10" spans="1:21" ht="12.75">
      <c r="A10" s="1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69"/>
      <c r="U10" s="69"/>
    </row>
    <row r="11" spans="1:21" ht="12.75">
      <c r="A11" s="1"/>
      <c r="B11" s="1" t="s">
        <v>2</v>
      </c>
      <c r="C11" s="73"/>
      <c r="D11" s="74"/>
      <c r="E11" s="74"/>
      <c r="F11" s="74"/>
      <c r="G11" s="74"/>
      <c r="H11" s="83"/>
      <c r="I11" s="5"/>
      <c r="J11" s="39"/>
      <c r="K11" s="2" t="s">
        <v>1</v>
      </c>
      <c r="L11" s="14"/>
      <c r="M11" s="1"/>
      <c r="N11" s="73"/>
      <c r="O11" s="74"/>
      <c r="P11" s="74"/>
      <c r="Q11" s="74"/>
      <c r="R11" s="74"/>
      <c r="S11" s="74"/>
      <c r="T11" s="69"/>
      <c r="U11" s="69"/>
    </row>
    <row r="12" spans="1:21" ht="4.5" customHeight="1">
      <c r="A12" s="1"/>
      <c r="B12" s="2"/>
      <c r="C12" s="6"/>
      <c r="D12" s="6"/>
      <c r="E12" s="6"/>
      <c r="F12" s="6"/>
      <c r="G12" s="6"/>
      <c r="H12" s="6"/>
      <c r="I12" s="1"/>
      <c r="J12" s="1"/>
      <c r="K12" s="1"/>
      <c r="L12" s="1"/>
      <c r="M12" s="1"/>
      <c r="N12" s="8"/>
      <c r="O12" s="8"/>
      <c r="P12" s="8"/>
      <c r="Q12" s="6"/>
      <c r="R12" s="6"/>
      <c r="S12" s="6"/>
      <c r="T12" s="69"/>
      <c r="U12" s="69"/>
    </row>
    <row r="13" spans="1:21" ht="12.75">
      <c r="A13" s="1"/>
      <c r="B13" s="1" t="s">
        <v>6</v>
      </c>
      <c r="C13" s="73"/>
      <c r="D13" s="74"/>
      <c r="E13" s="74"/>
      <c r="F13" s="74"/>
      <c r="G13" s="74"/>
      <c r="H13" s="83"/>
      <c r="I13" s="5"/>
      <c r="J13" s="5"/>
      <c r="K13" s="1" t="s">
        <v>3</v>
      </c>
      <c r="L13" s="94"/>
      <c r="M13" s="95"/>
      <c r="N13" s="16" t="s">
        <v>4</v>
      </c>
      <c r="O13" s="15"/>
      <c r="P13" s="5"/>
      <c r="Q13" s="1" t="s">
        <v>5</v>
      </c>
      <c r="R13" s="15"/>
      <c r="S13" s="2"/>
      <c r="T13" s="69"/>
      <c r="U13" s="69"/>
    </row>
    <row r="14" spans="1:21" ht="4.5" customHeight="1">
      <c r="A14" s="1"/>
      <c r="B14" s="2"/>
      <c r="C14" s="6"/>
      <c r="D14" s="6"/>
      <c r="E14" s="6"/>
      <c r="F14" s="6"/>
      <c r="G14" s="6"/>
      <c r="H14" s="6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69"/>
      <c r="U14" s="69"/>
    </row>
    <row r="15" spans="1:21" ht="12.75">
      <c r="A15" s="1"/>
      <c r="B15" s="1"/>
      <c r="C15" s="73"/>
      <c r="D15" s="74"/>
      <c r="E15" s="74"/>
      <c r="F15" s="74"/>
      <c r="G15" s="74"/>
      <c r="H15" s="83"/>
      <c r="I15" s="1"/>
      <c r="J15" s="1"/>
      <c r="K15" s="17" t="s">
        <v>20</v>
      </c>
      <c r="L15" s="94"/>
      <c r="M15" s="95"/>
      <c r="N15" s="7" t="s">
        <v>18</v>
      </c>
      <c r="O15" s="94"/>
      <c r="P15" s="95"/>
      <c r="Q15" s="2"/>
      <c r="R15" s="2"/>
      <c r="S15" s="2"/>
      <c r="T15" s="69"/>
      <c r="U15" s="69"/>
    </row>
    <row r="16" spans="1:21" ht="4.5" customHeight="1">
      <c r="A16" s="1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69"/>
      <c r="U16" s="69"/>
    </row>
    <row r="17" spans="1:21" ht="12.75">
      <c r="A17" s="1"/>
      <c r="B17" s="1"/>
      <c r="C17" s="73"/>
      <c r="D17" s="74"/>
      <c r="E17" s="74"/>
      <c r="F17" s="74"/>
      <c r="G17" s="74"/>
      <c r="H17" s="83"/>
      <c r="I17" s="1"/>
      <c r="J17" s="1"/>
      <c r="K17" s="1" t="s">
        <v>19</v>
      </c>
      <c r="L17" s="1"/>
      <c r="M17" s="1"/>
      <c r="N17" s="73"/>
      <c r="O17" s="74"/>
      <c r="P17" s="74"/>
      <c r="Q17" s="74"/>
      <c r="R17" s="74"/>
      <c r="S17" s="74"/>
      <c r="T17" s="69"/>
      <c r="U17" s="69"/>
    </row>
    <row r="18" spans="1:2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/>
      <c r="R18" s="9"/>
      <c r="S18" s="9"/>
      <c r="T18" s="70"/>
      <c r="U18" s="70"/>
    </row>
    <row r="19" spans="1:21" ht="12.75">
      <c r="A19" s="92" t="s">
        <v>12</v>
      </c>
      <c r="B19" s="92" t="s">
        <v>7</v>
      </c>
      <c r="C19" s="92" t="s">
        <v>0</v>
      </c>
      <c r="D19" s="92" t="s">
        <v>8</v>
      </c>
      <c r="E19" s="97" t="s">
        <v>9</v>
      </c>
      <c r="F19" s="90" t="s">
        <v>24</v>
      </c>
      <c r="G19" s="114"/>
      <c r="H19" s="114"/>
      <c r="I19" s="115"/>
      <c r="J19" s="43" t="s">
        <v>35</v>
      </c>
      <c r="K19" s="122" t="s">
        <v>13</v>
      </c>
      <c r="L19" s="85"/>
      <c r="M19" s="85"/>
      <c r="N19" s="85"/>
      <c r="O19" s="86"/>
      <c r="P19" s="85" t="s">
        <v>14</v>
      </c>
      <c r="Q19" s="85"/>
      <c r="R19" s="85"/>
      <c r="S19" s="96"/>
      <c r="T19" s="116" t="s">
        <v>30</v>
      </c>
      <c r="U19" s="118" t="s">
        <v>31</v>
      </c>
    </row>
    <row r="20" spans="1:21" ht="12.75">
      <c r="A20" s="93"/>
      <c r="B20" s="93"/>
      <c r="C20" s="93"/>
      <c r="D20" s="93"/>
      <c r="E20" s="98"/>
      <c r="F20" s="51" t="s">
        <v>34</v>
      </c>
      <c r="G20" s="23" t="s">
        <v>10</v>
      </c>
      <c r="H20" s="89" t="s">
        <v>11</v>
      </c>
      <c r="I20" s="91"/>
      <c r="J20" s="45" t="s">
        <v>15</v>
      </c>
      <c r="K20" s="56" t="s">
        <v>15</v>
      </c>
      <c r="L20" s="84" t="s">
        <v>16</v>
      </c>
      <c r="M20" s="85"/>
      <c r="N20" s="85"/>
      <c r="O20" s="86"/>
      <c r="P20" s="38" t="s">
        <v>15</v>
      </c>
      <c r="Q20" s="89" t="s">
        <v>16</v>
      </c>
      <c r="R20" s="90"/>
      <c r="S20" s="91"/>
      <c r="T20" s="117"/>
      <c r="U20" s="119"/>
    </row>
    <row r="21" spans="1:21" ht="20.25" customHeight="1">
      <c r="A21" s="10">
        <v>1</v>
      </c>
      <c r="B21" s="37"/>
      <c r="C21" s="24"/>
      <c r="D21" s="25"/>
      <c r="E21" s="52"/>
      <c r="F21" s="46"/>
      <c r="G21" s="13"/>
      <c r="H21" s="87"/>
      <c r="I21" s="81"/>
      <c r="J21" s="55"/>
      <c r="K21" s="44"/>
      <c r="L21" s="88"/>
      <c r="M21" s="75"/>
      <c r="N21" s="75"/>
      <c r="O21" s="76"/>
      <c r="P21" s="44"/>
      <c r="Q21" s="103"/>
      <c r="R21" s="75"/>
      <c r="S21" s="82"/>
      <c r="T21" s="35"/>
      <c r="U21" s="33">
        <f>IF(T21=3,22,IF(T21=2,20,IF(T21=1,18,0)))</f>
        <v>0</v>
      </c>
    </row>
    <row r="22" spans="1:21" ht="20.25" customHeight="1">
      <c r="A22" s="10">
        <v>2</v>
      </c>
      <c r="B22" s="12"/>
      <c r="C22" s="12"/>
      <c r="D22" s="13"/>
      <c r="E22" s="53"/>
      <c r="F22" s="44"/>
      <c r="G22" s="13"/>
      <c r="H22" s="104"/>
      <c r="I22" s="105"/>
      <c r="J22" s="55"/>
      <c r="K22" s="44"/>
      <c r="L22" s="75"/>
      <c r="M22" s="75"/>
      <c r="N22" s="75"/>
      <c r="O22" s="76"/>
      <c r="P22" s="44"/>
      <c r="Q22" s="75"/>
      <c r="R22" s="75"/>
      <c r="S22" s="82"/>
      <c r="T22" s="35"/>
      <c r="U22" s="33">
        <f aca="true" t="shared" si="0" ref="U22:U35">IF(T22=3,22,IF(T22=2,20,IF(T22=1,18,0)))</f>
        <v>0</v>
      </c>
    </row>
    <row r="23" spans="1:21" ht="20.25" customHeight="1">
      <c r="A23" s="10">
        <v>3</v>
      </c>
      <c r="B23" s="12"/>
      <c r="C23" s="12"/>
      <c r="D23" s="13"/>
      <c r="E23" s="53"/>
      <c r="F23" s="44"/>
      <c r="G23" s="13"/>
      <c r="H23" s="80"/>
      <c r="I23" s="81"/>
      <c r="J23" s="55"/>
      <c r="K23" s="44"/>
      <c r="L23" s="75"/>
      <c r="M23" s="75"/>
      <c r="N23" s="75"/>
      <c r="O23" s="76"/>
      <c r="P23" s="44"/>
      <c r="Q23" s="75"/>
      <c r="R23" s="75"/>
      <c r="S23" s="82"/>
      <c r="T23" s="35"/>
      <c r="U23" s="33">
        <f t="shared" si="0"/>
        <v>0</v>
      </c>
    </row>
    <row r="24" spans="1:21" ht="20.25" customHeight="1">
      <c r="A24" s="10">
        <v>4</v>
      </c>
      <c r="B24" s="12"/>
      <c r="C24" s="12"/>
      <c r="D24" s="13"/>
      <c r="E24" s="53"/>
      <c r="F24" s="44"/>
      <c r="G24" s="13"/>
      <c r="H24" s="80"/>
      <c r="I24" s="81"/>
      <c r="J24" s="55"/>
      <c r="K24" s="44"/>
      <c r="L24" s="75"/>
      <c r="M24" s="75"/>
      <c r="N24" s="75"/>
      <c r="O24" s="76"/>
      <c r="P24" s="44"/>
      <c r="Q24" s="75"/>
      <c r="R24" s="75"/>
      <c r="S24" s="82"/>
      <c r="T24" s="35"/>
      <c r="U24" s="33">
        <f t="shared" si="0"/>
        <v>0</v>
      </c>
    </row>
    <row r="25" spans="1:21" ht="20.25" customHeight="1">
      <c r="A25" s="10">
        <v>5</v>
      </c>
      <c r="B25" s="12"/>
      <c r="C25" s="12"/>
      <c r="D25" s="13"/>
      <c r="E25" s="53"/>
      <c r="F25" s="44"/>
      <c r="G25" s="13"/>
      <c r="H25" s="80"/>
      <c r="I25" s="81"/>
      <c r="J25" s="55"/>
      <c r="K25" s="44"/>
      <c r="L25" s="75"/>
      <c r="M25" s="75"/>
      <c r="N25" s="75"/>
      <c r="O25" s="76"/>
      <c r="P25" s="44"/>
      <c r="Q25" s="75"/>
      <c r="R25" s="75"/>
      <c r="S25" s="82"/>
      <c r="T25" s="35"/>
      <c r="U25" s="33">
        <f t="shared" si="0"/>
        <v>0</v>
      </c>
    </row>
    <row r="26" spans="1:21" ht="20.25" customHeight="1">
      <c r="A26" s="10">
        <v>6</v>
      </c>
      <c r="B26" s="12"/>
      <c r="C26" s="12"/>
      <c r="D26" s="13"/>
      <c r="E26" s="53"/>
      <c r="F26" s="44"/>
      <c r="G26" s="13"/>
      <c r="H26" s="80"/>
      <c r="I26" s="81"/>
      <c r="J26" s="55"/>
      <c r="K26" s="44"/>
      <c r="L26" s="75"/>
      <c r="M26" s="75"/>
      <c r="N26" s="75"/>
      <c r="O26" s="76"/>
      <c r="P26" s="44"/>
      <c r="Q26" s="75"/>
      <c r="R26" s="75"/>
      <c r="S26" s="82"/>
      <c r="T26" s="35"/>
      <c r="U26" s="33">
        <f t="shared" si="0"/>
        <v>0</v>
      </c>
    </row>
    <row r="27" spans="1:21" ht="20.25" customHeight="1">
      <c r="A27" s="10">
        <v>7</v>
      </c>
      <c r="B27" s="12"/>
      <c r="C27" s="12"/>
      <c r="D27" s="13"/>
      <c r="E27" s="53"/>
      <c r="F27" s="44"/>
      <c r="G27" s="13"/>
      <c r="H27" s="80"/>
      <c r="I27" s="81"/>
      <c r="J27" s="55"/>
      <c r="K27" s="44"/>
      <c r="L27" s="75"/>
      <c r="M27" s="75"/>
      <c r="N27" s="75"/>
      <c r="O27" s="76"/>
      <c r="P27" s="44"/>
      <c r="Q27" s="75"/>
      <c r="R27" s="75"/>
      <c r="S27" s="82"/>
      <c r="T27" s="35"/>
      <c r="U27" s="33">
        <f t="shared" si="0"/>
        <v>0</v>
      </c>
    </row>
    <row r="28" spans="1:21" ht="20.25" customHeight="1">
      <c r="A28" s="10">
        <v>8</v>
      </c>
      <c r="B28" s="12"/>
      <c r="C28" s="12"/>
      <c r="D28" s="13"/>
      <c r="E28" s="53"/>
      <c r="F28" s="44"/>
      <c r="G28" s="13"/>
      <c r="H28" s="80"/>
      <c r="I28" s="81"/>
      <c r="J28" s="55"/>
      <c r="K28" s="44"/>
      <c r="L28" s="75"/>
      <c r="M28" s="75"/>
      <c r="N28" s="75"/>
      <c r="O28" s="76"/>
      <c r="P28" s="44"/>
      <c r="Q28" s="75"/>
      <c r="R28" s="75"/>
      <c r="S28" s="82"/>
      <c r="T28" s="35"/>
      <c r="U28" s="33">
        <f t="shared" si="0"/>
        <v>0</v>
      </c>
    </row>
    <row r="29" spans="1:21" ht="20.25" customHeight="1">
      <c r="A29" s="10">
        <v>9</v>
      </c>
      <c r="B29" s="12"/>
      <c r="C29" s="12"/>
      <c r="D29" s="13"/>
      <c r="E29" s="53"/>
      <c r="F29" s="44"/>
      <c r="G29" s="13"/>
      <c r="H29" s="80"/>
      <c r="I29" s="81"/>
      <c r="J29" s="55"/>
      <c r="K29" s="44"/>
      <c r="L29" s="75"/>
      <c r="M29" s="75"/>
      <c r="N29" s="75"/>
      <c r="O29" s="76"/>
      <c r="P29" s="44"/>
      <c r="Q29" s="75"/>
      <c r="R29" s="75"/>
      <c r="S29" s="82"/>
      <c r="T29" s="35"/>
      <c r="U29" s="33">
        <f t="shared" si="0"/>
        <v>0</v>
      </c>
    </row>
    <row r="30" spans="1:21" ht="20.25" customHeight="1">
      <c r="A30" s="10">
        <v>10</v>
      </c>
      <c r="B30" s="12"/>
      <c r="C30" s="12"/>
      <c r="D30" s="13"/>
      <c r="E30" s="53"/>
      <c r="F30" s="44"/>
      <c r="G30" s="13"/>
      <c r="H30" s="80"/>
      <c r="I30" s="81"/>
      <c r="J30" s="55"/>
      <c r="K30" s="44"/>
      <c r="L30" s="75"/>
      <c r="M30" s="75"/>
      <c r="N30" s="75"/>
      <c r="O30" s="76"/>
      <c r="P30" s="44"/>
      <c r="Q30" s="75"/>
      <c r="R30" s="75"/>
      <c r="S30" s="82"/>
      <c r="T30" s="35"/>
      <c r="U30" s="33">
        <f t="shared" si="0"/>
        <v>0</v>
      </c>
    </row>
    <row r="31" spans="1:21" ht="20.25" customHeight="1">
      <c r="A31" s="10">
        <v>11</v>
      </c>
      <c r="B31" s="12"/>
      <c r="C31" s="12"/>
      <c r="D31" s="13"/>
      <c r="E31" s="53"/>
      <c r="F31" s="44"/>
      <c r="G31" s="13"/>
      <c r="H31" s="80"/>
      <c r="I31" s="81"/>
      <c r="J31" s="55"/>
      <c r="K31" s="44"/>
      <c r="L31" s="75"/>
      <c r="M31" s="75"/>
      <c r="N31" s="75"/>
      <c r="O31" s="76"/>
      <c r="P31" s="44"/>
      <c r="Q31" s="75"/>
      <c r="R31" s="75"/>
      <c r="S31" s="82"/>
      <c r="T31" s="35"/>
      <c r="U31" s="33">
        <f t="shared" si="0"/>
        <v>0</v>
      </c>
    </row>
    <row r="32" spans="1:21" ht="20.25" customHeight="1">
      <c r="A32" s="10">
        <v>12</v>
      </c>
      <c r="B32" s="12"/>
      <c r="C32" s="12"/>
      <c r="D32" s="13"/>
      <c r="E32" s="53"/>
      <c r="F32" s="44"/>
      <c r="G32" s="13"/>
      <c r="H32" s="80"/>
      <c r="I32" s="81"/>
      <c r="J32" s="55"/>
      <c r="K32" s="44"/>
      <c r="L32" s="75"/>
      <c r="M32" s="75"/>
      <c r="N32" s="75"/>
      <c r="O32" s="76"/>
      <c r="P32" s="44"/>
      <c r="Q32" s="75"/>
      <c r="R32" s="75"/>
      <c r="S32" s="82"/>
      <c r="T32" s="35"/>
      <c r="U32" s="33">
        <f t="shared" si="0"/>
        <v>0</v>
      </c>
    </row>
    <row r="33" spans="1:21" ht="20.25" customHeight="1">
      <c r="A33" s="10">
        <v>13</v>
      </c>
      <c r="B33" s="12"/>
      <c r="C33" s="12"/>
      <c r="D33" s="13"/>
      <c r="E33" s="53"/>
      <c r="F33" s="44"/>
      <c r="G33" s="13"/>
      <c r="H33" s="80"/>
      <c r="I33" s="81"/>
      <c r="J33" s="55"/>
      <c r="K33" s="44"/>
      <c r="L33" s="75"/>
      <c r="M33" s="75"/>
      <c r="N33" s="75"/>
      <c r="O33" s="76"/>
      <c r="P33" s="44"/>
      <c r="Q33" s="75"/>
      <c r="R33" s="75"/>
      <c r="S33" s="82"/>
      <c r="T33" s="35"/>
      <c r="U33" s="33">
        <f t="shared" si="0"/>
        <v>0</v>
      </c>
    </row>
    <row r="34" spans="1:21" ht="20.25" customHeight="1">
      <c r="A34" s="10">
        <v>14</v>
      </c>
      <c r="B34" s="12"/>
      <c r="C34" s="12"/>
      <c r="D34" s="13"/>
      <c r="E34" s="53"/>
      <c r="F34" s="44"/>
      <c r="G34" s="13"/>
      <c r="H34" s="80"/>
      <c r="I34" s="81"/>
      <c r="J34" s="55"/>
      <c r="K34" s="44"/>
      <c r="L34" s="75"/>
      <c r="M34" s="75"/>
      <c r="N34" s="75"/>
      <c r="O34" s="76"/>
      <c r="P34" s="44"/>
      <c r="Q34" s="75"/>
      <c r="R34" s="75"/>
      <c r="S34" s="82"/>
      <c r="T34" s="35"/>
      <c r="U34" s="33">
        <f t="shared" si="0"/>
        <v>0</v>
      </c>
    </row>
    <row r="35" spans="1:21" ht="20.25" customHeight="1">
      <c r="A35" s="10">
        <v>15</v>
      </c>
      <c r="B35" s="12"/>
      <c r="C35" s="12"/>
      <c r="D35" s="13"/>
      <c r="E35" s="53"/>
      <c r="F35" s="44"/>
      <c r="G35" s="13"/>
      <c r="H35" s="80"/>
      <c r="I35" s="81"/>
      <c r="J35" s="55"/>
      <c r="K35" s="44"/>
      <c r="L35" s="75"/>
      <c r="M35" s="75"/>
      <c r="N35" s="75"/>
      <c r="O35" s="76"/>
      <c r="P35" s="44"/>
      <c r="Q35" s="75"/>
      <c r="R35" s="75"/>
      <c r="S35" s="82"/>
      <c r="T35" s="35">
        <f>COUNTA(J35,K35,P35)</f>
        <v>0</v>
      </c>
      <c r="U35" s="33">
        <f t="shared" si="0"/>
        <v>0</v>
      </c>
    </row>
    <row r="36" spans="1:21" ht="12.75">
      <c r="A36" s="8"/>
      <c r="B36" s="8"/>
      <c r="C36" s="8"/>
      <c r="D36" s="8"/>
      <c r="E36" s="8"/>
      <c r="F36" s="54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6"/>
      <c r="S36" s="6"/>
      <c r="T36" s="118" t="s">
        <v>32</v>
      </c>
      <c r="U36" s="120">
        <f>SUM(U21:U35)</f>
        <v>0</v>
      </c>
    </row>
    <row r="37" spans="1:21" ht="12.75">
      <c r="A37" s="1"/>
      <c r="B37" s="11" t="s">
        <v>72</v>
      </c>
      <c r="C37" s="1"/>
      <c r="D37" s="1"/>
      <c r="E37" s="2"/>
      <c r="F37" s="57"/>
      <c r="G37" s="5"/>
      <c r="H37" s="11" t="s">
        <v>17</v>
      </c>
      <c r="I37" s="1"/>
      <c r="J37" s="1"/>
      <c r="K37" s="1"/>
      <c r="L37" s="1"/>
      <c r="M37" s="2"/>
      <c r="N37" s="59"/>
      <c r="O37" s="71" t="s">
        <v>22</v>
      </c>
      <c r="P37" s="71"/>
      <c r="Q37" s="71"/>
      <c r="R37" s="71"/>
      <c r="S37" s="72"/>
      <c r="T37" s="119"/>
      <c r="U37" s="121"/>
    </row>
    <row r="38" spans="1:21" ht="12.75">
      <c r="A38" s="1"/>
      <c r="B38" s="50" t="s">
        <v>64</v>
      </c>
      <c r="C38" s="1"/>
      <c r="D38" s="1"/>
      <c r="E38" s="2"/>
      <c r="F38" s="57"/>
      <c r="G38" s="5"/>
      <c r="H38" s="20" t="s">
        <v>26</v>
      </c>
      <c r="I38" s="1"/>
      <c r="J38" s="1"/>
      <c r="K38" s="1"/>
      <c r="L38" s="1"/>
      <c r="M38" s="2"/>
      <c r="N38" s="59"/>
      <c r="O38" s="5"/>
      <c r="P38" s="8"/>
      <c r="R38" s="6"/>
      <c r="S38" s="6"/>
      <c r="T38" s="68"/>
      <c r="U38" s="69"/>
    </row>
    <row r="39" spans="1:21" ht="12.75">
      <c r="A39" s="1"/>
      <c r="B39" s="36" t="s">
        <v>65</v>
      </c>
      <c r="C39" s="1"/>
      <c r="D39" s="1"/>
      <c r="E39" s="2"/>
      <c r="F39" s="57"/>
      <c r="G39" s="41"/>
      <c r="H39" s="21" t="s">
        <v>27</v>
      </c>
      <c r="I39" s="1"/>
      <c r="J39" s="1"/>
      <c r="K39" s="1"/>
      <c r="L39" s="1"/>
      <c r="M39" s="2"/>
      <c r="N39" s="59"/>
      <c r="O39" s="41"/>
      <c r="P39" s="111" t="s">
        <v>33</v>
      </c>
      <c r="Q39" s="112"/>
      <c r="R39" s="113"/>
      <c r="S39" s="2"/>
      <c r="T39" s="69"/>
      <c r="U39" s="69"/>
    </row>
    <row r="40" spans="1:21" ht="12.75">
      <c r="A40" s="1"/>
      <c r="B40" s="20" t="s">
        <v>29</v>
      </c>
      <c r="C40" s="1"/>
      <c r="D40" s="1"/>
      <c r="E40" s="2"/>
      <c r="F40" s="57"/>
      <c r="G40" s="41"/>
      <c r="H40" s="30" t="s">
        <v>23</v>
      </c>
      <c r="I40" s="1"/>
      <c r="J40" s="1"/>
      <c r="K40" s="1"/>
      <c r="L40" s="1"/>
      <c r="M40" s="2"/>
      <c r="N40" s="59"/>
      <c r="O40" s="41"/>
      <c r="Q40" s="2"/>
      <c r="R40" s="2"/>
      <c r="S40" s="2"/>
      <c r="T40" s="69"/>
      <c r="U40" s="69"/>
    </row>
    <row r="41" spans="1:21" ht="12.75">
      <c r="A41" s="1"/>
      <c r="B41" s="30" t="s">
        <v>23</v>
      </c>
      <c r="C41" s="1"/>
      <c r="D41" s="1"/>
      <c r="E41" s="2"/>
      <c r="F41" s="57"/>
      <c r="G41" s="5"/>
      <c r="H41" s="30" t="s">
        <v>28</v>
      </c>
      <c r="I41" s="1"/>
      <c r="J41" s="1"/>
      <c r="K41" s="1"/>
      <c r="L41" s="1"/>
      <c r="M41" s="2"/>
      <c r="N41" s="59"/>
      <c r="O41" s="66">
        <f>COUNTIF(T21:T35,1)</f>
        <v>0</v>
      </c>
      <c r="P41" s="36" t="s">
        <v>68</v>
      </c>
      <c r="Q41" s="2"/>
      <c r="R41" s="2"/>
      <c r="S41" s="62">
        <f>O41*18</f>
        <v>0</v>
      </c>
      <c r="T41" s="69"/>
      <c r="U41" s="69"/>
    </row>
    <row r="42" spans="1:21" ht="12.75">
      <c r="A42" s="4"/>
      <c r="F42" s="58"/>
      <c r="G42" s="5"/>
      <c r="H42" s="20"/>
      <c r="I42" s="4"/>
      <c r="J42" s="4"/>
      <c r="K42" s="4"/>
      <c r="L42" s="4"/>
      <c r="M42" s="9"/>
      <c r="N42" s="60"/>
      <c r="O42" s="65"/>
      <c r="P42" s="1"/>
      <c r="Q42" s="2"/>
      <c r="R42" s="2"/>
      <c r="S42" s="62"/>
      <c r="T42" s="69"/>
      <c r="U42" s="69"/>
    </row>
    <row r="43" spans="1:21" ht="12.75">
      <c r="A43" s="4"/>
      <c r="F43" s="58"/>
      <c r="G43" s="42"/>
      <c r="H43" s="4"/>
      <c r="I43" s="4"/>
      <c r="J43" s="4"/>
      <c r="K43" s="4"/>
      <c r="L43" s="4"/>
      <c r="M43" s="9"/>
      <c r="N43" s="60"/>
      <c r="O43" s="66">
        <f>COUNTIF(T21:T35,2)</f>
        <v>0</v>
      </c>
      <c r="P43" s="36" t="s">
        <v>69</v>
      </c>
      <c r="Q43" s="9"/>
      <c r="R43" s="31"/>
      <c r="S43" s="63">
        <f>O43*20</f>
        <v>0</v>
      </c>
      <c r="T43" s="69"/>
      <c r="U43" s="69"/>
    </row>
    <row r="44" spans="2:21" ht="12.75" customHeight="1">
      <c r="B44" s="99" t="s">
        <v>25</v>
      </c>
      <c r="C44" s="100"/>
      <c r="D44" s="100"/>
      <c r="E44" s="100"/>
      <c r="F44" s="58"/>
      <c r="N44" s="61"/>
      <c r="O44" s="64"/>
      <c r="S44" s="64"/>
      <c r="T44" s="69"/>
      <c r="U44" s="69"/>
    </row>
    <row r="45" spans="2:21" ht="12.75" customHeight="1">
      <c r="B45" s="101"/>
      <c r="C45" s="102"/>
      <c r="D45" s="102"/>
      <c r="E45" s="102"/>
      <c r="F45" s="58"/>
      <c r="N45" s="61"/>
      <c r="O45" s="64">
        <f>COUNTIF(T21:T35,3)</f>
        <v>0</v>
      </c>
      <c r="P45" s="40" t="s">
        <v>70</v>
      </c>
      <c r="S45" s="64">
        <f>O45*22</f>
        <v>0</v>
      </c>
      <c r="T45" s="69"/>
      <c r="U45" s="69"/>
    </row>
    <row r="46" spans="2:21" ht="12.75" customHeight="1">
      <c r="B46" s="67"/>
      <c r="C46" s="47"/>
      <c r="D46" s="47"/>
      <c r="E46" s="48"/>
      <c r="F46" s="58"/>
      <c r="M46" s="57"/>
      <c r="T46" s="69"/>
      <c r="U46" s="69"/>
    </row>
  </sheetData>
  <sheetProtection/>
  <mergeCells count="78">
    <mergeCell ref="D4:N4"/>
    <mergeCell ref="D6:N7"/>
    <mergeCell ref="P39:R39"/>
    <mergeCell ref="F19:I19"/>
    <mergeCell ref="T19:T20"/>
    <mergeCell ref="U19:U20"/>
    <mergeCell ref="T36:T37"/>
    <mergeCell ref="U36:U37"/>
    <mergeCell ref="H20:I20"/>
    <mergeCell ref="K19:O19"/>
    <mergeCell ref="E19:E20"/>
    <mergeCell ref="B44:E45"/>
    <mergeCell ref="L22:O22"/>
    <mergeCell ref="Q27:S27"/>
    <mergeCell ref="Q21:S21"/>
    <mergeCell ref="Q22:S22"/>
    <mergeCell ref="H22:I22"/>
    <mergeCell ref="L35:O35"/>
    <mergeCell ref="L28:O28"/>
    <mergeCell ref="L29:O29"/>
    <mergeCell ref="Q20:S20"/>
    <mergeCell ref="A19:A20"/>
    <mergeCell ref="B19:B20"/>
    <mergeCell ref="C19:C20"/>
    <mergeCell ref="D19:D20"/>
    <mergeCell ref="N11:S11"/>
    <mergeCell ref="L13:M13"/>
    <mergeCell ref="L15:M15"/>
    <mergeCell ref="O15:P15"/>
    <mergeCell ref="P19:S19"/>
    <mergeCell ref="L26:O26"/>
    <mergeCell ref="L20:O20"/>
    <mergeCell ref="C11:H11"/>
    <mergeCell ref="Q35:S35"/>
    <mergeCell ref="H21:I21"/>
    <mergeCell ref="L21:O21"/>
    <mergeCell ref="Q23:S23"/>
    <mergeCell ref="Q24:S24"/>
    <mergeCell ref="H23:I23"/>
    <mergeCell ref="Q33:S33"/>
    <mergeCell ref="Q34:S34"/>
    <mergeCell ref="H25:I25"/>
    <mergeCell ref="H26:I26"/>
    <mergeCell ref="Q25:S25"/>
    <mergeCell ref="Q26:S26"/>
    <mergeCell ref="Q30:S30"/>
    <mergeCell ref="L31:O31"/>
    <mergeCell ref="L32:O32"/>
    <mergeCell ref="L33:O33"/>
    <mergeCell ref="L34:O34"/>
    <mergeCell ref="C13:H13"/>
    <mergeCell ref="C15:H15"/>
    <mergeCell ref="C17:H17"/>
    <mergeCell ref="H31:I31"/>
    <mergeCell ref="Q28:S28"/>
    <mergeCell ref="Q29:S29"/>
    <mergeCell ref="H24:I24"/>
    <mergeCell ref="L23:O23"/>
    <mergeCell ref="L24:O24"/>
    <mergeCell ref="L25:O25"/>
    <mergeCell ref="H27:I27"/>
    <mergeCell ref="H28:I28"/>
    <mergeCell ref="H29:I29"/>
    <mergeCell ref="H30:I30"/>
    <mergeCell ref="Q31:S31"/>
    <mergeCell ref="Q32:S32"/>
    <mergeCell ref="H32:I32"/>
    <mergeCell ref="L30:O30"/>
    <mergeCell ref="T1:U18"/>
    <mergeCell ref="T38:U46"/>
    <mergeCell ref="O37:S37"/>
    <mergeCell ref="N17:S17"/>
    <mergeCell ref="L27:O27"/>
    <mergeCell ref="D3:N3"/>
    <mergeCell ref="D5:N5"/>
    <mergeCell ref="H35:I35"/>
    <mergeCell ref="H33:I33"/>
    <mergeCell ref="H34:I34"/>
  </mergeCells>
  <dataValidations count="2">
    <dataValidation type="list" allowBlank="1" showInputMessage="1" showErrorMessage="1" sqref="P21:P35 F21:K35">
      <formula1>Série</formula1>
    </dataValidation>
    <dataValidation type="list" allowBlank="1" showInputMessage="1" showErrorMessage="1" sqref="O13">
      <formula1>Ligue</formula1>
    </dataValidation>
  </dataValidations>
  <hyperlinks>
    <hyperlink ref="B41" r:id="rId1" display="Mail : mptlamede.bad@orange.fr"/>
    <hyperlink ref="H40" r:id="rId2" display="Mail : mptlamede.bad@orange.fr"/>
    <hyperlink ref="H41" r:id="rId3" display="Cc : gilbert.sori@sfr.fr"/>
  </hyperlinks>
  <printOptions horizontalCentered="1" verticalCentered="1"/>
  <pageMargins left="0.3937007874015748" right="0.3937007874015748" top="0.31496062992125984" bottom="0.31496062992125984" header="0.15748031496062992" footer="0.15748031496062992"/>
  <pageSetup fitToHeight="1" fitToWidth="1" orientation="landscape" paperSize="9" scale="7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M19" sqref="M19"/>
    </sheetView>
  </sheetViews>
  <sheetFormatPr defaultColWidth="11.421875" defaultRowHeight="12.75"/>
  <sheetData>
    <row r="1" spans="1:3" ht="12.75">
      <c r="A1" t="s">
        <v>36</v>
      </c>
      <c r="C1" t="s">
        <v>46</v>
      </c>
    </row>
    <row r="2" spans="1:3" ht="12.75">
      <c r="A2" t="s">
        <v>37</v>
      </c>
      <c r="C2" t="s">
        <v>47</v>
      </c>
    </row>
    <row r="3" spans="1:3" ht="12.75">
      <c r="A3" t="s">
        <v>38</v>
      </c>
      <c r="C3" t="s">
        <v>48</v>
      </c>
    </row>
    <row r="4" spans="1:3" ht="12.75">
      <c r="A4" t="s">
        <v>39</v>
      </c>
      <c r="C4" t="s">
        <v>49</v>
      </c>
    </row>
    <row r="5" spans="1:3" ht="12.75">
      <c r="A5" t="s">
        <v>40</v>
      </c>
      <c r="C5" t="s">
        <v>50</v>
      </c>
    </row>
    <row r="6" spans="1:3" ht="12.75">
      <c r="A6" t="s">
        <v>41</v>
      </c>
      <c r="C6" t="s">
        <v>51</v>
      </c>
    </row>
    <row r="7" spans="1:3" ht="12.75">
      <c r="A7" t="s">
        <v>42</v>
      </c>
      <c r="C7" t="s">
        <v>52</v>
      </c>
    </row>
    <row r="8" spans="1:3" ht="12.75">
      <c r="A8" t="s">
        <v>43</v>
      </c>
      <c r="C8" t="s">
        <v>53</v>
      </c>
    </row>
    <row r="9" spans="1:3" ht="12.75">
      <c r="A9" t="s">
        <v>44</v>
      </c>
      <c r="C9" t="s">
        <v>54</v>
      </c>
    </row>
    <row r="10" spans="1:3" ht="12.75">
      <c r="A10" t="s">
        <v>45</v>
      </c>
      <c r="C10" t="s">
        <v>55</v>
      </c>
    </row>
    <row r="11" ht="12.75">
      <c r="C11" t="s">
        <v>56</v>
      </c>
    </row>
    <row r="12" ht="12.75">
      <c r="C12" t="s">
        <v>57</v>
      </c>
    </row>
    <row r="13" ht="12.75">
      <c r="C13" t="s">
        <v>58</v>
      </c>
    </row>
    <row r="14" ht="12.75">
      <c r="C14" t="s">
        <v>59</v>
      </c>
    </row>
    <row r="15" ht="12.75">
      <c r="C15" t="s">
        <v>60</v>
      </c>
    </row>
    <row r="16" ht="12.75">
      <c r="C16" t="s">
        <v>61</v>
      </c>
    </row>
    <row r="17" ht="12.75">
      <c r="C17" t="s">
        <v>62</v>
      </c>
    </row>
    <row r="19" spans="1:3" ht="12.75">
      <c r="A19" s="49" t="s">
        <v>15</v>
      </c>
      <c r="C19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2018-10-25T22:49:25Z</cp:lastPrinted>
  <dcterms:created xsi:type="dcterms:W3CDTF">1996-10-21T11:03:58Z</dcterms:created>
  <dcterms:modified xsi:type="dcterms:W3CDTF">2019-09-23T19:07:48Z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